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9995" windowHeight="7890" activeTab="1"/>
  </bookViews>
  <sheets>
    <sheet name="Evolutiu Sectors (mix ESP)" sheetId="2" r:id="rId1"/>
    <sheet name="Evolució fonts (mix ESP)" sheetId="1" r:id="rId2"/>
  </sheets>
  <calcPr calcId="145621"/>
</workbook>
</file>

<file path=xl/calcChain.xml><?xml version="1.0" encoding="utf-8"?>
<calcChain xmlns="http://schemas.openxmlformats.org/spreadsheetml/2006/main">
  <c r="C8" i="2" l="1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B8" i="2"/>
  <c r="C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D7" i="1" l="1"/>
  <c r="B7" i="1" l="1"/>
</calcChain>
</file>

<file path=xl/sharedStrings.xml><?xml version="1.0" encoding="utf-8"?>
<sst xmlns="http://schemas.openxmlformats.org/spreadsheetml/2006/main" count="16" uniqueCount="12">
  <si>
    <t>Any</t>
  </si>
  <si>
    <t xml:space="preserve">GAS NATURAL </t>
  </si>
  <si>
    <t xml:space="preserve">GLP </t>
  </si>
  <si>
    <t xml:space="preserve">ELECTRICITAT </t>
  </si>
  <si>
    <t>Tractament de RSU</t>
  </si>
  <si>
    <t>TOTAL</t>
  </si>
  <si>
    <t>Domèstic</t>
  </si>
  <si>
    <t>Comercial i serveis</t>
  </si>
  <si>
    <t>Industrial</t>
  </si>
  <si>
    <t>Transports (petroli+tren+GNV+VE+GLP)</t>
  </si>
  <si>
    <t>Altres</t>
  </si>
  <si>
    <t>*dades provisionals 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</si>
</sst>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000\ [$€]_-;\-* #,##0.00000\ [$€]_-;_-* &quot;-&quot;??\ [$€]_-;_-@_-"/>
    <numFmt numFmtId="165" formatCode="0_ ;\-0\ "/>
    <numFmt numFmtId="166" formatCode="_(* #,##0.00_);_(* \(#,##0.00\);_(* &quot;-&quot;??_);_(@_)"/>
    <numFmt numFmtId="167" formatCode="_-* #,##0.00_-;\-* #,##0.00_-;_-* &quot;-&quot;??_-;_-@_-"/>
    <numFmt numFmtId="168" formatCode="_-* #,##0.00\ [$€]_-;\-* #,##0.00\ [$€]_-;_-* &quot;-&quot;??\ [$€]_-;_-@_-"/>
    <numFmt numFmtId="169" formatCode="_-* #,##0\ _P_T_A_-;\-* #,##0\ _P_T_A_-;_-* &quot;-&quot;\ _P_T_A_-;_-@_-"/>
    <numFmt numFmtId="170" formatCode="_(* #,##0_);_(* \(#,##0\);_(* &quot;-&quot;_);_(@_)"/>
    <numFmt numFmtId="171" formatCode="_-* #,##0.00\ &quot;pta&quot;_-;\-* #,##0.00\ &quot;pta&quot;_-;_-* &quot;-&quot;??\ &quot;pta&quot;_-;_-@_-"/>
    <numFmt numFmtId="172" formatCode="_(&quot;$&quot;* #,##0.00_);_(&quot;$&quot;* \(#,##0.00\);_(&quot;$&quot;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name val="Arial"/>
    </font>
    <font>
      <b/>
      <sz val="11"/>
      <color theme="0" tint="-4.9989318521683403E-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0"/>
      <color rgb="FF3F3F3F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color theme="1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FFAFE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gradientFill degree="45">
        <stop position="0">
          <color theme="5" tint="0.40000610370189521"/>
        </stop>
        <stop position="1">
          <color theme="5" tint="-0.25098422193060094"/>
        </stop>
      </gradient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Dashed">
        <color theme="5" tint="-0.249977111117893"/>
      </left>
      <right style="mediumDashed">
        <color theme="5" tint="-0.249977111117893"/>
      </right>
      <top style="mediumDashed">
        <color theme="5" tint="-0.249977111117893"/>
      </top>
      <bottom style="mediumDashed">
        <color theme="5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ck">
        <color theme="5" tint="-0.249977111117893"/>
      </bottom>
      <diagonal/>
    </border>
    <border>
      <left/>
      <right/>
      <top style="hair">
        <color theme="5" tint="-0.249977111117893"/>
      </top>
      <bottom style="hair">
        <color theme="5" tint="-0.24997711111789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11">
    <xf numFmtId="0" fontId="0" fillId="0" borderId="0"/>
    <xf numFmtId="164" fontId="5" fillId="0" borderId="0"/>
    <xf numFmtId="164" fontId="5" fillId="0" borderId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66" fontId="9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164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8" borderId="5" applyFont="0" applyAlignment="0">
      <alignment horizontal="center" vertical="center"/>
    </xf>
    <xf numFmtId="164" fontId="7" fillId="9" borderId="6" applyFont="0" applyBorder="0" applyAlignment="0">
      <alignment horizontal="center"/>
    </xf>
    <xf numFmtId="0" fontId="13" fillId="10" borderId="5" applyFont="0" applyAlignment="0">
      <alignment horizontal="center" vertical="center"/>
    </xf>
    <xf numFmtId="0" fontId="13" fillId="11" borderId="5" applyFont="0" applyAlignment="0">
      <alignment horizontal="center" vertical="center"/>
    </xf>
    <xf numFmtId="0" fontId="13" fillId="12" borderId="5" applyFont="0" applyAlignment="0">
      <alignment horizontal="center" vertical="center"/>
    </xf>
    <xf numFmtId="10" fontId="1" fillId="0" borderId="0"/>
    <xf numFmtId="10" fontId="1" fillId="13" borderId="7">
      <alignment vertical="center"/>
    </xf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4" fillId="0" borderId="0"/>
    <xf numFmtId="0" fontId="3" fillId="14" borderId="0"/>
    <xf numFmtId="0" fontId="4" fillId="15" borderId="0"/>
    <xf numFmtId="0" fontId="4" fillId="16" borderId="0">
      <alignment vertical="top"/>
    </xf>
    <xf numFmtId="0" fontId="15" fillId="0" borderId="0" applyNumberFormat="0" applyFill="0" applyBorder="0" applyAlignment="0" applyProtection="0">
      <alignment vertical="top"/>
      <protection locked="0"/>
    </xf>
    <xf numFmtId="3" fontId="2" fillId="2" borderId="1">
      <alignment vertical="top"/>
    </xf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1" fillId="0" borderId="0"/>
    <xf numFmtId="168" fontId="16" fillId="0" borderId="0"/>
    <xf numFmtId="164" fontId="16" fillId="0" borderId="0"/>
    <xf numFmtId="0" fontId="5" fillId="0" borderId="0"/>
    <xf numFmtId="168" fontId="5" fillId="0" borderId="0"/>
    <xf numFmtId="0" fontId="9" fillId="0" borderId="0"/>
    <xf numFmtId="164" fontId="5" fillId="0" borderId="0"/>
    <xf numFmtId="164" fontId="5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/>
    <xf numFmtId="0" fontId="1" fillId="0" borderId="0"/>
    <xf numFmtId="164" fontId="5" fillId="0" borderId="0"/>
    <xf numFmtId="164" fontId="5" fillId="0" borderId="0"/>
    <xf numFmtId="164" fontId="5" fillId="0" borderId="0"/>
    <xf numFmtId="0" fontId="1" fillId="0" borderId="0"/>
    <xf numFmtId="0" fontId="9" fillId="0" borderId="0"/>
    <xf numFmtId="0" fontId="1" fillId="0" borderId="0"/>
    <xf numFmtId="164" fontId="17" fillId="0" borderId="0"/>
    <xf numFmtId="0" fontId="18" fillId="17" borderId="0"/>
    <xf numFmtId="4" fontId="19" fillId="18" borderId="0"/>
    <xf numFmtId="0" fontId="1" fillId="0" borderId="8"/>
    <xf numFmtId="0" fontId="1" fillId="0" borderId="8"/>
    <xf numFmtId="0" fontId="1" fillId="0" borderId="8"/>
    <xf numFmtId="4" fontId="1" fillId="0" borderId="9"/>
    <xf numFmtId="4" fontId="1" fillId="0" borderId="9"/>
    <xf numFmtId="4" fontId="1" fillId="0" borderId="9"/>
    <xf numFmtId="4" fontId="1" fillId="0" borderId="0"/>
    <xf numFmtId="4" fontId="1" fillId="0" borderId="0"/>
    <xf numFmtId="4" fontId="1" fillId="0" borderId="0"/>
    <xf numFmtId="0" fontId="20" fillId="0" borderId="10"/>
    <xf numFmtId="0" fontId="21" fillId="0" borderId="0"/>
    <xf numFmtId="0" fontId="18" fillId="19" borderId="0"/>
    <xf numFmtId="0" fontId="22" fillId="0" borderId="0">
      <alignment vertical="center"/>
    </xf>
    <xf numFmtId="4" fontId="23" fillId="20" borderId="11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4" fillId="3" borderId="2" applyNumberFormat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7" fillId="0" borderId="3" applyNumberFormat="0" applyFill="0" applyAlignment="0" applyProtection="0"/>
    <xf numFmtId="167" fontId="1" fillId="0" borderId="0" applyFont="0" applyFill="0" applyBorder="0" applyAlignment="0" applyProtection="0"/>
    <xf numFmtId="0" fontId="28" fillId="0" borderId="0" applyNumberFormat="0" applyAlignment="0" applyProtection="0"/>
    <xf numFmtId="0" fontId="7" fillId="0" borderId="0" applyNumberFormat="0" applyFill="0" applyAlignment="0" applyProtection="0"/>
    <xf numFmtId="0" fontId="7" fillId="0" borderId="0" applyNumberFormat="0" applyAlignment="0" applyProtection="0"/>
    <xf numFmtId="0" fontId="7" fillId="0" borderId="0" applyNumberFormat="0" applyAlignment="0" applyProtection="0"/>
    <xf numFmtId="0" fontId="29" fillId="0" borderId="0" applyNumberFormat="0" applyAlignment="0" applyProtection="0"/>
    <xf numFmtId="0" fontId="29" fillId="0" borderId="0" applyNumberFormat="0" applyAlignment="0" applyProtection="0"/>
    <xf numFmtId="0" fontId="30" fillId="0" borderId="0" applyNumberFormat="0" applyAlignment="0" applyProtection="0"/>
    <xf numFmtId="0" fontId="6" fillId="0" borderId="0" applyNumberFormat="0" applyAlignment="0" applyProtection="0"/>
    <xf numFmtId="0" fontId="7" fillId="0" borderId="0" applyNumberFormat="0" applyAlignment="0" applyProtection="0"/>
  </cellStyleXfs>
  <cellXfs count="23">
    <xf numFmtId="0" fontId="0" fillId="0" borderId="0" xfId="0"/>
    <xf numFmtId="164" fontId="6" fillId="6" borderId="0" xfId="1" applyNumberFormat="1" applyFont="1" applyFill="1" applyBorder="1" applyAlignment="1">
      <alignment horizontal="right"/>
    </xf>
    <xf numFmtId="165" fontId="6" fillId="6" borderId="4" xfId="1" applyNumberFormat="1" applyFont="1" applyFill="1" applyBorder="1" applyAlignment="1">
      <alignment horizontal="center"/>
    </xf>
    <xf numFmtId="164" fontId="7" fillId="0" borderId="0" xfId="2" applyFont="1" applyProtection="1">
      <protection locked="0"/>
    </xf>
    <xf numFmtId="3" fontId="7" fillId="0" borderId="0" xfId="2" applyNumberFormat="1" applyFont="1" applyProtection="1">
      <protection locked="0"/>
    </xf>
    <xf numFmtId="3" fontId="7" fillId="0" borderId="0" xfId="0" applyNumberFormat="1" applyFont="1" applyProtection="1">
      <protection locked="0"/>
    </xf>
    <xf numFmtId="3" fontId="7" fillId="0" borderId="0" xfId="0" applyNumberFormat="1" applyFont="1" applyFill="1" applyProtection="1">
      <protection locked="0"/>
    </xf>
    <xf numFmtId="164" fontId="7" fillId="0" borderId="0" xfId="1" applyFont="1" applyAlignment="1" applyProtection="1">
      <alignment wrapText="1"/>
      <protection locked="0"/>
    </xf>
    <xf numFmtId="3" fontId="7" fillId="0" borderId="0" xfId="1" applyNumberFormat="1" applyFont="1" applyFill="1" applyProtection="1">
      <protection locked="0"/>
    </xf>
    <xf numFmtId="164" fontId="8" fillId="0" borderId="0" xfId="1" applyFont="1" applyAlignment="1" applyProtection="1">
      <alignment wrapText="1"/>
      <protection locked="0"/>
    </xf>
    <xf numFmtId="3" fontId="8" fillId="0" borderId="0" xfId="1" applyNumberFormat="1" applyFont="1" applyFill="1" applyProtection="1">
      <protection locked="0"/>
    </xf>
    <xf numFmtId="0" fontId="27" fillId="21" borderId="14" xfId="0" applyFont="1" applyFill="1" applyBorder="1" applyAlignment="1">
      <alignment horizontal="right" wrapText="1"/>
    </xf>
    <xf numFmtId="0" fontId="27" fillId="21" borderId="15" xfId="0" applyFont="1" applyFill="1" applyBorder="1" applyAlignment="1">
      <alignment horizontal="center" wrapText="1"/>
    </xf>
    <xf numFmtId="0" fontId="27" fillId="21" borderId="14" xfId="0" applyFont="1" applyFill="1" applyBorder="1" applyAlignment="1">
      <alignment horizontal="center" wrapText="1"/>
    </xf>
    <xf numFmtId="0" fontId="31" fillId="0" borderId="16" xfId="0" applyFont="1" applyBorder="1" applyAlignment="1">
      <alignment wrapText="1"/>
    </xf>
    <xf numFmtId="3" fontId="31" fillId="0" borderId="16" xfId="0" applyNumberFormat="1" applyFont="1" applyBorder="1" applyAlignment="1">
      <alignment horizontal="right" wrapText="1"/>
    </xf>
    <xf numFmtId="3" fontId="31" fillId="22" borderId="16" xfId="0" applyNumberFormat="1" applyFont="1" applyFill="1" applyBorder="1" applyAlignment="1">
      <alignment horizontal="right" wrapText="1"/>
    </xf>
    <xf numFmtId="0" fontId="32" fillId="0" borderId="16" xfId="0" applyFont="1" applyBorder="1" applyAlignment="1">
      <alignment wrapText="1"/>
    </xf>
    <xf numFmtId="3" fontId="32" fillId="0" borderId="16" xfId="0" applyNumberFormat="1" applyFont="1" applyBorder="1" applyAlignment="1">
      <alignment horizontal="right" wrapText="1"/>
    </xf>
    <xf numFmtId="3" fontId="32" fillId="22" borderId="16" xfId="0" applyNumberFormat="1" applyFont="1" applyFill="1" applyBorder="1" applyAlignment="1">
      <alignment horizontal="right" wrapText="1"/>
    </xf>
    <xf numFmtId="0" fontId="31" fillId="0" borderId="0" xfId="0" applyFont="1"/>
    <xf numFmtId="3" fontId="0" fillId="0" borderId="0" xfId="0" applyNumberFormat="1"/>
    <xf numFmtId="0" fontId="31" fillId="0" borderId="0" xfId="0" applyFont="1" applyAlignment="1">
      <alignment wrapText="1"/>
    </xf>
  </cellXfs>
  <cellStyles count="111">
    <cellStyle name="20% - Énfasis6 2" xfId="3"/>
    <cellStyle name="20% - Énfasis6 2 2" xfId="4"/>
    <cellStyle name="20% - Énfasis6 2 3" xfId="5"/>
    <cellStyle name="Coma 2" xfId="6"/>
    <cellStyle name="Coma 2 2" xfId="7"/>
    <cellStyle name="Coma 2 3" xfId="8"/>
    <cellStyle name="Coma 3" xfId="9"/>
    <cellStyle name="Coma 3 2" xfId="10"/>
    <cellStyle name="Èmfasi4 2" xfId="11"/>
    <cellStyle name="Èmfasi5 2" xfId="12"/>
    <cellStyle name="Enllaç 2" xfId="13"/>
    <cellStyle name="Enllaç 3" xfId="14"/>
    <cellStyle name="Estilo 1" xfId="15"/>
    <cellStyle name="Estilo 1 2" xfId="16"/>
    <cellStyle name="Estilo 2" xfId="17"/>
    <cellStyle name="Estilo 3" xfId="18"/>
    <cellStyle name="Estilo 4" xfId="19"/>
    <cellStyle name="Estilo 5" xfId="20"/>
    <cellStyle name="Estilo 6" xfId="21"/>
    <cellStyle name="Euro" xfId="22"/>
    <cellStyle name="Euro 2" xfId="23"/>
    <cellStyle name="Euro 3" xfId="24"/>
    <cellStyle name="Euro 4" xfId="25"/>
    <cellStyle name="Euro 5" xfId="26"/>
    <cellStyle name="Excel Built-in Normal" xfId="27"/>
    <cellStyle name="Heading 1 - ME" xfId="28"/>
    <cellStyle name="Heading 2 - ME" xfId="29"/>
    <cellStyle name="Heading 3 / ME" xfId="30"/>
    <cellStyle name="Hipervínculo 2" xfId="31"/>
    <cellStyle name="Input - ME" xfId="32"/>
    <cellStyle name="Milers [0] 2" xfId="33"/>
    <cellStyle name="Milers [0] 2 2" xfId="34"/>
    <cellStyle name="Milers [0] 2 3" xfId="35"/>
    <cellStyle name="Milers [0] 3" xfId="36"/>
    <cellStyle name="Milers [0] 3 2" xfId="37"/>
    <cellStyle name="Moneda 2" xfId="38"/>
    <cellStyle name="Moneda 2 2" xfId="39"/>
    <cellStyle name="Moneda 2 3" xfId="40"/>
    <cellStyle name="Moneda 3" xfId="41"/>
    <cellStyle name="Moneda 3 2" xfId="42"/>
    <cellStyle name="Normal" xfId="0" builtinId="0"/>
    <cellStyle name="Normal 10" xfId="43"/>
    <cellStyle name="Normal 2" xfId="44"/>
    <cellStyle name="Normal 2 2" xfId="45"/>
    <cellStyle name="Normal 2 3" xfId="46"/>
    <cellStyle name="Normal 3" xfId="47"/>
    <cellStyle name="Normal 3 2" xfId="48"/>
    <cellStyle name="Normal 3 2 2" xfId="49"/>
    <cellStyle name="Normal 3 3" xfId="50"/>
    <cellStyle name="Normal 3 4" xfId="51"/>
    <cellStyle name="Normal 4" xfId="52"/>
    <cellStyle name="Normal 4 2" xfId="53"/>
    <cellStyle name="Normal 4 3" xfId="54"/>
    <cellStyle name="Normal 5" xfId="55"/>
    <cellStyle name="Normal 5 2" xfId="56"/>
    <cellStyle name="Normal 5 3" xfId="57"/>
    <cellStyle name="Normal 6" xfId="58"/>
    <cellStyle name="Normal 6 2" xfId="59"/>
    <cellStyle name="Normal 6 3" xfId="60"/>
    <cellStyle name="Normal 6 4" xfId="1"/>
    <cellStyle name="Normal 7" xfId="61"/>
    <cellStyle name="Normal 7 2" xfId="2"/>
    <cellStyle name="Normal 7 3" xfId="62"/>
    <cellStyle name="Normal 7 4" xfId="63"/>
    <cellStyle name="Normal 8" xfId="64"/>
    <cellStyle name="Normal 8 2" xfId="65"/>
    <cellStyle name="Normal 9" xfId="66"/>
    <cellStyle name="PAEB atencio!" xfId="67"/>
    <cellStyle name="PAEB copiar" xfId="68"/>
    <cellStyle name="PAEB copiar 2" xfId="69"/>
    <cellStyle name="PAEB copiar 2 2" xfId="70"/>
    <cellStyle name="PAEB copiar 2 3" xfId="71"/>
    <cellStyle name="PAEB num contorn" xfId="72"/>
    <cellStyle name="PAEB num contorn 2" xfId="73"/>
    <cellStyle name="PAEB num contorn 3" xfId="74"/>
    <cellStyle name="PAEB numero" xfId="75"/>
    <cellStyle name="PAEB numero 2" xfId="76"/>
    <cellStyle name="PAEB numero 3" xfId="77"/>
    <cellStyle name="PAEB subtitol" xfId="78"/>
    <cellStyle name="PAEB text" xfId="79"/>
    <cellStyle name="PAEB titol" xfId="80"/>
    <cellStyle name="PAEB títol projecte" xfId="81"/>
    <cellStyle name="PAEB total" xfId="82"/>
    <cellStyle name="Percentatge 2" xfId="83"/>
    <cellStyle name="Percentatge 2 2" xfId="84"/>
    <cellStyle name="Percentatge 2 2 2" xfId="85"/>
    <cellStyle name="Percentatge 2 3" xfId="86"/>
    <cellStyle name="Percentatge 2 4" xfId="87"/>
    <cellStyle name="Percentatge 3" xfId="88"/>
    <cellStyle name="Percentatge 3 2" xfId="89"/>
    <cellStyle name="Percentatge 4" xfId="90"/>
    <cellStyle name="Percentatge 4 2" xfId="91"/>
    <cellStyle name="Percentatge 5" xfId="92"/>
    <cellStyle name="Percentatge 5 2" xfId="93"/>
    <cellStyle name="Porcentaje 2" xfId="94"/>
    <cellStyle name="Porcentaje 3" xfId="95"/>
    <cellStyle name="Porcentual 2" xfId="96"/>
    <cellStyle name="Resultat 2" xfId="97"/>
    <cellStyle name="Título 2 2" xfId="98"/>
    <cellStyle name="Título 3 2" xfId="99"/>
    <cellStyle name="Total 2" xfId="100"/>
    <cellStyle name="Vírgula 2" xfId="101"/>
    <cellStyle name="WhadsColVar1" xfId="102"/>
    <cellStyle name="WhadsDades" xfId="103"/>
    <cellStyle name="WhadsFontVar1" xfId="104"/>
    <cellStyle name="WhadsNotaVar1" xfId="105"/>
    <cellStyle name="WhadsRowVar1" xfId="106"/>
    <cellStyle name="WhadsRowVar2" xfId="107"/>
    <cellStyle name="WhadsTitVar1" xfId="108"/>
    <cellStyle name="WhadsTitVar2" xfId="109"/>
    <cellStyle name="WhadsVoidVar1" xfId="1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'Evolutiu Sectors (mix ESP)'!$A$2</c:f>
              <c:strCache>
                <c:ptCount val="1"/>
                <c:pt idx="0">
                  <c:v>Domèstic</c:v>
                </c:pt>
              </c:strCache>
            </c:strRef>
          </c:tx>
          <c:invertIfNegative val="0"/>
          <c:cat>
            <c:numRef>
              <c:f>'Evolutiu Sectors (mix ESP)'!$B$1:$Z$1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'Evolutiu Sectors (mix ESP)'!$B$2:$Z$2</c:f>
              <c:numCache>
                <c:formatCode>#,##0</c:formatCode>
                <c:ptCount val="25"/>
                <c:pt idx="0">
                  <c:v>1322814</c:v>
                </c:pt>
                <c:pt idx="1">
                  <c:v>1377955</c:v>
                </c:pt>
                <c:pt idx="2">
                  <c:v>1292110</c:v>
                </c:pt>
                <c:pt idx="3">
                  <c:v>1449718</c:v>
                </c:pt>
                <c:pt idx="4">
                  <c:v>1394337</c:v>
                </c:pt>
                <c:pt idx="5">
                  <c:v>1502975</c:v>
                </c:pt>
                <c:pt idx="6">
                  <c:v>1637644</c:v>
                </c:pt>
                <c:pt idx="7">
                  <c:v>1450217</c:v>
                </c:pt>
                <c:pt idx="8">
                  <c:v>1397698</c:v>
                </c:pt>
                <c:pt idx="9">
                  <c:v>1420362</c:v>
                </c:pt>
                <c:pt idx="10">
                  <c:v>1353317</c:v>
                </c:pt>
                <c:pt idx="11">
                  <c:v>1209018</c:v>
                </c:pt>
                <c:pt idx="12">
                  <c:v>1235266</c:v>
                </c:pt>
                <c:pt idx="13">
                  <c:v>1343909</c:v>
                </c:pt>
                <c:pt idx="14">
                  <c:v>1095898</c:v>
                </c:pt>
                <c:pt idx="15">
                  <c:v>1037756</c:v>
                </c:pt>
                <c:pt idx="16">
                  <c:v>1127507</c:v>
                </c:pt>
                <c:pt idx="17">
                  <c:v>942713</c:v>
                </c:pt>
                <c:pt idx="18">
                  <c:v>1062005</c:v>
                </c:pt>
                <c:pt idx="19">
                  <c:v>1045917</c:v>
                </c:pt>
                <c:pt idx="20">
                  <c:v>847363</c:v>
                </c:pt>
                <c:pt idx="21">
                  <c:v>719005</c:v>
                </c:pt>
                <c:pt idx="22">
                  <c:v>736409</c:v>
                </c:pt>
                <c:pt idx="23">
                  <c:v>787114</c:v>
                </c:pt>
                <c:pt idx="24">
                  <c:v>638437</c:v>
                </c:pt>
              </c:numCache>
            </c:numRef>
          </c:val>
        </c:ser>
        <c:ser>
          <c:idx val="2"/>
          <c:order val="1"/>
          <c:tx>
            <c:strRef>
              <c:f>'Evolutiu Sectors (mix ESP)'!$A$3</c:f>
              <c:strCache>
                <c:ptCount val="1"/>
                <c:pt idx="0">
                  <c:v>Comercial i serveis</c:v>
                </c:pt>
              </c:strCache>
            </c:strRef>
          </c:tx>
          <c:invertIfNegative val="0"/>
          <c:cat>
            <c:numRef>
              <c:f>'Evolutiu Sectors (mix ESP)'!$B$1:$Z$1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'Evolutiu Sectors (mix ESP)'!$B$3:$Z$3</c:f>
              <c:numCache>
                <c:formatCode>#,##0</c:formatCode>
                <c:ptCount val="25"/>
                <c:pt idx="0">
                  <c:v>1493457</c:v>
                </c:pt>
                <c:pt idx="1">
                  <c:v>1489672</c:v>
                </c:pt>
                <c:pt idx="2">
                  <c:v>1425643</c:v>
                </c:pt>
                <c:pt idx="3">
                  <c:v>1660304</c:v>
                </c:pt>
                <c:pt idx="4">
                  <c:v>1559626</c:v>
                </c:pt>
                <c:pt idx="5">
                  <c:v>1686748</c:v>
                </c:pt>
                <c:pt idx="6">
                  <c:v>1795350</c:v>
                </c:pt>
                <c:pt idx="7">
                  <c:v>1663685</c:v>
                </c:pt>
                <c:pt idx="8">
                  <c:v>1739007</c:v>
                </c:pt>
                <c:pt idx="9">
                  <c:v>1748956</c:v>
                </c:pt>
                <c:pt idx="10">
                  <c:v>1497122</c:v>
                </c:pt>
                <c:pt idx="11">
                  <c:v>1179852</c:v>
                </c:pt>
                <c:pt idx="12">
                  <c:v>1445172</c:v>
                </c:pt>
                <c:pt idx="13">
                  <c:v>1562034</c:v>
                </c:pt>
                <c:pt idx="14">
                  <c:v>1271929</c:v>
                </c:pt>
                <c:pt idx="15">
                  <c:v>1371069</c:v>
                </c:pt>
                <c:pt idx="16">
                  <c:v>1535107</c:v>
                </c:pt>
                <c:pt idx="17">
                  <c:v>1233362</c:v>
                </c:pt>
                <c:pt idx="18">
                  <c:v>1412308</c:v>
                </c:pt>
                <c:pt idx="19">
                  <c:v>1273492</c:v>
                </c:pt>
                <c:pt idx="20">
                  <c:v>975546</c:v>
                </c:pt>
                <c:pt idx="21">
                  <c:v>660574</c:v>
                </c:pt>
                <c:pt idx="22">
                  <c:v>717531</c:v>
                </c:pt>
                <c:pt idx="23">
                  <c:v>880122</c:v>
                </c:pt>
                <c:pt idx="24">
                  <c:v>640470</c:v>
                </c:pt>
              </c:numCache>
            </c:numRef>
          </c:val>
        </c:ser>
        <c:ser>
          <c:idx val="3"/>
          <c:order val="2"/>
          <c:tx>
            <c:strRef>
              <c:f>'Evolutiu Sectors (mix ESP)'!$A$4</c:f>
              <c:strCache>
                <c:ptCount val="1"/>
                <c:pt idx="0">
                  <c:v>Industrial</c:v>
                </c:pt>
              </c:strCache>
            </c:strRef>
          </c:tx>
          <c:invertIfNegative val="0"/>
          <c:cat>
            <c:numRef>
              <c:f>'Evolutiu Sectors (mix ESP)'!$B$1:$Z$1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'Evolutiu Sectors (mix ESP)'!$B$4:$Z$4</c:f>
              <c:numCache>
                <c:formatCode>#,##0</c:formatCode>
                <c:ptCount val="25"/>
                <c:pt idx="0">
                  <c:v>798030</c:v>
                </c:pt>
                <c:pt idx="1">
                  <c:v>785234</c:v>
                </c:pt>
                <c:pt idx="2">
                  <c:v>833525</c:v>
                </c:pt>
                <c:pt idx="3">
                  <c:v>855948</c:v>
                </c:pt>
                <c:pt idx="4">
                  <c:v>856049</c:v>
                </c:pt>
                <c:pt idx="5">
                  <c:v>818251</c:v>
                </c:pt>
                <c:pt idx="6">
                  <c:v>869067</c:v>
                </c:pt>
                <c:pt idx="7">
                  <c:v>782993</c:v>
                </c:pt>
                <c:pt idx="8">
                  <c:v>707952</c:v>
                </c:pt>
                <c:pt idx="9">
                  <c:v>674482</c:v>
                </c:pt>
                <c:pt idx="10">
                  <c:v>552915</c:v>
                </c:pt>
                <c:pt idx="11">
                  <c:v>559848</c:v>
                </c:pt>
                <c:pt idx="12">
                  <c:v>670720</c:v>
                </c:pt>
                <c:pt idx="13">
                  <c:v>652252</c:v>
                </c:pt>
                <c:pt idx="14">
                  <c:v>584949</c:v>
                </c:pt>
                <c:pt idx="15">
                  <c:v>393862</c:v>
                </c:pt>
                <c:pt idx="16">
                  <c:v>418395</c:v>
                </c:pt>
                <c:pt idx="17">
                  <c:v>365664</c:v>
                </c:pt>
                <c:pt idx="18">
                  <c:v>361060</c:v>
                </c:pt>
                <c:pt idx="19">
                  <c:v>364363</c:v>
                </c:pt>
                <c:pt idx="20">
                  <c:v>317577</c:v>
                </c:pt>
                <c:pt idx="21">
                  <c:v>282754</c:v>
                </c:pt>
                <c:pt idx="22">
                  <c:v>291582</c:v>
                </c:pt>
                <c:pt idx="23">
                  <c:v>275496</c:v>
                </c:pt>
                <c:pt idx="24">
                  <c:v>241636</c:v>
                </c:pt>
              </c:numCache>
            </c:numRef>
          </c:val>
        </c:ser>
        <c:ser>
          <c:idx val="4"/>
          <c:order val="3"/>
          <c:tx>
            <c:strRef>
              <c:f>'Evolutiu Sectors (mix ESP)'!$A$5</c:f>
              <c:strCache>
                <c:ptCount val="1"/>
                <c:pt idx="0">
                  <c:v>Transports (petroli+tren+GNV+VE+GLP)</c:v>
                </c:pt>
              </c:strCache>
            </c:strRef>
          </c:tx>
          <c:invertIfNegative val="0"/>
          <c:cat>
            <c:numRef>
              <c:f>'Evolutiu Sectors (mix ESP)'!$B$1:$Z$1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'Evolutiu Sectors (mix ESP)'!$B$5:$Z$5</c:f>
              <c:numCache>
                <c:formatCode>#,##0</c:formatCode>
                <c:ptCount val="25"/>
                <c:pt idx="0">
                  <c:v>1165904</c:v>
                </c:pt>
                <c:pt idx="1">
                  <c:v>1230567</c:v>
                </c:pt>
                <c:pt idx="2">
                  <c:v>1295737</c:v>
                </c:pt>
                <c:pt idx="3">
                  <c:v>1302530</c:v>
                </c:pt>
                <c:pt idx="4">
                  <c:v>1288227</c:v>
                </c:pt>
                <c:pt idx="5">
                  <c:v>1294679</c:v>
                </c:pt>
                <c:pt idx="6">
                  <c:v>1284172</c:v>
                </c:pt>
                <c:pt idx="7">
                  <c:v>1264553</c:v>
                </c:pt>
                <c:pt idx="8">
                  <c:v>1245088</c:v>
                </c:pt>
                <c:pt idx="9">
                  <c:v>1194119</c:v>
                </c:pt>
                <c:pt idx="10">
                  <c:v>1108958</c:v>
                </c:pt>
                <c:pt idx="11">
                  <c:v>1116430</c:v>
                </c:pt>
                <c:pt idx="12">
                  <c:v>1056165</c:v>
                </c:pt>
                <c:pt idx="13">
                  <c:v>1038607</c:v>
                </c:pt>
                <c:pt idx="14">
                  <c:v>1038635</c:v>
                </c:pt>
                <c:pt idx="15">
                  <c:v>1039877</c:v>
                </c:pt>
                <c:pt idx="16">
                  <c:v>1095017</c:v>
                </c:pt>
                <c:pt idx="17">
                  <c:v>1067567</c:v>
                </c:pt>
                <c:pt idx="18">
                  <c:v>998286</c:v>
                </c:pt>
                <c:pt idx="19">
                  <c:v>1011244</c:v>
                </c:pt>
                <c:pt idx="20">
                  <c:v>969385</c:v>
                </c:pt>
                <c:pt idx="21">
                  <c:v>732211</c:v>
                </c:pt>
                <c:pt idx="22">
                  <c:v>885137</c:v>
                </c:pt>
                <c:pt idx="23">
                  <c:v>936121</c:v>
                </c:pt>
                <c:pt idx="24">
                  <c:v>901385</c:v>
                </c:pt>
              </c:numCache>
            </c:numRef>
          </c:val>
        </c:ser>
        <c:ser>
          <c:idx val="5"/>
          <c:order val="4"/>
          <c:tx>
            <c:strRef>
              <c:f>'Evolutiu Sectors (mix ESP)'!$A$6</c:f>
              <c:strCache>
                <c:ptCount val="1"/>
                <c:pt idx="0">
                  <c:v>Altres</c:v>
                </c:pt>
              </c:strCache>
            </c:strRef>
          </c:tx>
          <c:invertIfNegative val="0"/>
          <c:cat>
            <c:numRef>
              <c:f>'Evolutiu Sectors (mix ESP)'!$B$1:$Z$1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'Evolutiu Sectors (mix ESP)'!$B$6:$Z$6</c:f>
              <c:numCache>
                <c:formatCode>#,##0</c:formatCode>
                <c:ptCount val="25"/>
                <c:pt idx="0">
                  <c:v>42896</c:v>
                </c:pt>
                <c:pt idx="1">
                  <c:v>49445</c:v>
                </c:pt>
                <c:pt idx="2">
                  <c:v>46187</c:v>
                </c:pt>
                <c:pt idx="3">
                  <c:v>61782</c:v>
                </c:pt>
                <c:pt idx="4">
                  <c:v>57350</c:v>
                </c:pt>
                <c:pt idx="5">
                  <c:v>68695</c:v>
                </c:pt>
                <c:pt idx="6">
                  <c:v>74313</c:v>
                </c:pt>
                <c:pt idx="7">
                  <c:v>52643</c:v>
                </c:pt>
                <c:pt idx="8">
                  <c:v>50897</c:v>
                </c:pt>
                <c:pt idx="9">
                  <c:v>50889</c:v>
                </c:pt>
                <c:pt idx="10">
                  <c:v>56152</c:v>
                </c:pt>
                <c:pt idx="11">
                  <c:v>40527</c:v>
                </c:pt>
                <c:pt idx="12">
                  <c:v>61643</c:v>
                </c:pt>
                <c:pt idx="13">
                  <c:v>60376</c:v>
                </c:pt>
                <c:pt idx="14">
                  <c:v>41105</c:v>
                </c:pt>
                <c:pt idx="15">
                  <c:v>26496</c:v>
                </c:pt>
                <c:pt idx="16">
                  <c:v>31005</c:v>
                </c:pt>
                <c:pt idx="17">
                  <c:v>26280</c:v>
                </c:pt>
                <c:pt idx="18">
                  <c:v>29863</c:v>
                </c:pt>
                <c:pt idx="19">
                  <c:v>27839</c:v>
                </c:pt>
                <c:pt idx="20">
                  <c:v>23597</c:v>
                </c:pt>
                <c:pt idx="21">
                  <c:v>4862</c:v>
                </c:pt>
                <c:pt idx="22">
                  <c:v>4680</c:v>
                </c:pt>
                <c:pt idx="23">
                  <c:v>6829</c:v>
                </c:pt>
                <c:pt idx="24">
                  <c:v>4640</c:v>
                </c:pt>
              </c:numCache>
            </c:numRef>
          </c:val>
        </c:ser>
        <c:ser>
          <c:idx val="6"/>
          <c:order val="5"/>
          <c:tx>
            <c:strRef>
              <c:f>'Evolutiu Sectors (mix ESP)'!$A$7</c:f>
              <c:strCache>
                <c:ptCount val="1"/>
                <c:pt idx="0">
                  <c:v>Tractament de RSU</c:v>
                </c:pt>
              </c:strCache>
            </c:strRef>
          </c:tx>
          <c:invertIfNegative val="0"/>
          <c:cat>
            <c:numRef>
              <c:f>'Evolutiu Sectors (mix ESP)'!$B$1:$Z$1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'Evolutiu Sectors (mix ESP)'!$B$7:$Z$7</c:f>
              <c:numCache>
                <c:formatCode>#,##0</c:formatCode>
                <c:ptCount val="25"/>
                <c:pt idx="0">
                  <c:v>1446398</c:v>
                </c:pt>
                <c:pt idx="1">
                  <c:v>1410945</c:v>
                </c:pt>
                <c:pt idx="2">
                  <c:v>1269567</c:v>
                </c:pt>
                <c:pt idx="3">
                  <c:v>1121086</c:v>
                </c:pt>
                <c:pt idx="4">
                  <c:v>898855</c:v>
                </c:pt>
                <c:pt idx="5">
                  <c:v>636281</c:v>
                </c:pt>
                <c:pt idx="6">
                  <c:v>594468</c:v>
                </c:pt>
                <c:pt idx="7">
                  <c:v>486453</c:v>
                </c:pt>
                <c:pt idx="8">
                  <c:v>469746</c:v>
                </c:pt>
                <c:pt idx="9">
                  <c:v>327580</c:v>
                </c:pt>
                <c:pt idx="10">
                  <c:v>371721</c:v>
                </c:pt>
                <c:pt idx="11">
                  <c:v>359527</c:v>
                </c:pt>
                <c:pt idx="12">
                  <c:v>349052</c:v>
                </c:pt>
                <c:pt idx="13">
                  <c:v>327568</c:v>
                </c:pt>
                <c:pt idx="14">
                  <c:v>344058</c:v>
                </c:pt>
                <c:pt idx="15">
                  <c:v>346110</c:v>
                </c:pt>
                <c:pt idx="16">
                  <c:v>316184</c:v>
                </c:pt>
                <c:pt idx="17">
                  <c:v>346789</c:v>
                </c:pt>
                <c:pt idx="18">
                  <c:v>364238</c:v>
                </c:pt>
                <c:pt idx="19">
                  <c:v>370157</c:v>
                </c:pt>
                <c:pt idx="20">
                  <c:v>366160</c:v>
                </c:pt>
                <c:pt idx="21">
                  <c:v>304051</c:v>
                </c:pt>
                <c:pt idx="22">
                  <c:v>300301</c:v>
                </c:pt>
                <c:pt idx="23">
                  <c:v>377654</c:v>
                </c:pt>
                <c:pt idx="24">
                  <c:v>361146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15949696"/>
        <c:axId val="215951616"/>
      </c:barChart>
      <c:catAx>
        <c:axId val="215949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Any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5951616"/>
        <c:crosses val="autoZero"/>
        <c:auto val="1"/>
        <c:lblAlgn val="ctr"/>
        <c:lblOffset val="100"/>
        <c:noMultiLvlLbl val="0"/>
      </c:catAx>
      <c:valAx>
        <c:axId val="215951616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Emissions de GEH per sectors (tCO2eq)</a:t>
                </a:r>
              </a:p>
            </c:rich>
          </c:tx>
          <c:layout>
            <c:manualLayout>
              <c:xMode val="edge"/>
              <c:yMode val="edge"/>
              <c:x val="1.674515960230246E-2"/>
              <c:y val="0.1694116736636421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215949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Repartiment de les emissions de</a:t>
            </a:r>
            <a:r>
              <a:rPr lang="ca-ES" baseline="0"/>
              <a:t> GEH per sectors (2023)</a:t>
            </a:r>
            <a:endParaRPr lang="ca-E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'Evolutiu Sectors (mix ESP)'!$A$2:$A$7</c:f>
              <c:strCache>
                <c:ptCount val="6"/>
                <c:pt idx="0">
                  <c:v>Domèstic</c:v>
                </c:pt>
                <c:pt idx="1">
                  <c:v>Comercial i serveis</c:v>
                </c:pt>
                <c:pt idx="2">
                  <c:v>Industrial</c:v>
                </c:pt>
                <c:pt idx="3">
                  <c:v>Transports (petroli+tren+GNV+VE+GLP)</c:v>
                </c:pt>
                <c:pt idx="4">
                  <c:v>Altres</c:v>
                </c:pt>
                <c:pt idx="5">
                  <c:v>Tractament de RSU</c:v>
                </c:pt>
              </c:strCache>
            </c:strRef>
          </c:cat>
          <c:val>
            <c:numRef>
              <c:f>'Evolutiu Sectors (mix ESP)'!$Z$2:$Z$7</c:f>
              <c:numCache>
                <c:formatCode>#,##0</c:formatCode>
                <c:ptCount val="6"/>
                <c:pt idx="0">
                  <c:v>638437</c:v>
                </c:pt>
                <c:pt idx="1">
                  <c:v>640470</c:v>
                </c:pt>
                <c:pt idx="2">
                  <c:v>241636</c:v>
                </c:pt>
                <c:pt idx="3">
                  <c:v>901385</c:v>
                </c:pt>
                <c:pt idx="4">
                  <c:v>4640</c:v>
                </c:pt>
                <c:pt idx="5">
                  <c:v>361146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'Evolució fonts (mix ESP)'!$A$2</c:f>
              <c:strCache>
                <c:ptCount val="1"/>
                <c:pt idx="0">
                  <c:v>Transports (petroli+tren+GNV+VE+GLP)</c:v>
                </c:pt>
              </c:strCache>
            </c:strRef>
          </c:tx>
          <c:marker>
            <c:symbol val="none"/>
          </c:marker>
          <c:cat>
            <c:numRef>
              <c:f>'Evolució fonts (mix ESP)'!$B$1:$Y$1</c:f>
              <c:numCache>
                <c:formatCode>0_ ;\-0\ 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'Evolució fonts (mix ESP)'!$B$2:$Y$2</c:f>
              <c:numCache>
                <c:formatCode>#,##0</c:formatCode>
                <c:ptCount val="24"/>
                <c:pt idx="0">
                  <c:v>1165904</c:v>
                </c:pt>
                <c:pt idx="1">
                  <c:v>1230567</c:v>
                </c:pt>
                <c:pt idx="2">
                  <c:v>1295737</c:v>
                </c:pt>
                <c:pt idx="3">
                  <c:v>1302530</c:v>
                </c:pt>
                <c:pt idx="4">
                  <c:v>1288227</c:v>
                </c:pt>
                <c:pt idx="5">
                  <c:v>1294679</c:v>
                </c:pt>
                <c:pt idx="6">
                  <c:v>1284172</c:v>
                </c:pt>
                <c:pt idx="7">
                  <c:v>1264553</c:v>
                </c:pt>
                <c:pt idx="8">
                  <c:v>1245088</c:v>
                </c:pt>
                <c:pt idx="9">
                  <c:v>1194119</c:v>
                </c:pt>
                <c:pt idx="10">
                  <c:v>1108958</c:v>
                </c:pt>
                <c:pt idx="11">
                  <c:v>1116430</c:v>
                </c:pt>
                <c:pt idx="12">
                  <c:v>1056165</c:v>
                </c:pt>
                <c:pt idx="13">
                  <c:v>1038607</c:v>
                </c:pt>
                <c:pt idx="14">
                  <c:v>1038635</c:v>
                </c:pt>
                <c:pt idx="15">
                  <c:v>1039877</c:v>
                </c:pt>
                <c:pt idx="16">
                  <c:v>1095017</c:v>
                </c:pt>
                <c:pt idx="17">
                  <c:v>1067567</c:v>
                </c:pt>
                <c:pt idx="18">
                  <c:v>998286</c:v>
                </c:pt>
                <c:pt idx="19">
                  <c:v>1011244</c:v>
                </c:pt>
                <c:pt idx="20">
                  <c:v>969385</c:v>
                </c:pt>
                <c:pt idx="21">
                  <c:v>732211</c:v>
                </c:pt>
                <c:pt idx="22">
                  <c:v>885137</c:v>
                </c:pt>
                <c:pt idx="23">
                  <c:v>936121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'Evolució fonts (mix ESP)'!$A$3</c:f>
              <c:strCache>
                <c:ptCount val="1"/>
                <c:pt idx="0">
                  <c:v>GAS NATURAL </c:v>
                </c:pt>
              </c:strCache>
            </c:strRef>
          </c:tx>
          <c:marker>
            <c:symbol val="none"/>
          </c:marker>
          <c:cat>
            <c:numRef>
              <c:f>'Evolució fonts (mix ESP)'!$B$1:$Y$1</c:f>
              <c:numCache>
                <c:formatCode>0_ ;\-0\ 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'Evolució fonts (mix ESP)'!$B$3:$Y$3</c:f>
              <c:numCache>
                <c:formatCode>#,##0</c:formatCode>
                <c:ptCount val="24"/>
                <c:pt idx="0">
                  <c:v>1152139.3979035979</c:v>
                </c:pt>
                <c:pt idx="1">
                  <c:v>1131362.7741924606</c:v>
                </c:pt>
                <c:pt idx="2">
                  <c:v>1253720.4810506545</c:v>
                </c:pt>
                <c:pt idx="3">
                  <c:v>1171819.1408191244</c:v>
                </c:pt>
                <c:pt idx="4">
                  <c:v>1304825.2552366816</c:v>
                </c:pt>
                <c:pt idx="5">
                  <c:v>1338079.5498233687</c:v>
                </c:pt>
                <c:pt idx="6">
                  <c:v>1423464.2999765966</c:v>
                </c:pt>
                <c:pt idx="7">
                  <c:v>1288166.0847595243</c:v>
                </c:pt>
                <c:pt idx="8">
                  <c:v>1158967.3485505108</c:v>
                </c:pt>
                <c:pt idx="9">
                  <c:v>1156659.1768814856</c:v>
                </c:pt>
                <c:pt idx="10">
                  <c:v>1186045.6787647398</c:v>
                </c:pt>
                <c:pt idx="11">
                  <c:v>1272989.287543467</c:v>
                </c:pt>
                <c:pt idx="12">
                  <c:v>1135970.9824345135</c:v>
                </c:pt>
                <c:pt idx="13">
                  <c:v>1164248.4446487159</c:v>
                </c:pt>
                <c:pt idx="14">
                  <c:v>1157276.6842688983</c:v>
                </c:pt>
                <c:pt idx="15">
                  <c:v>993042.36672854866</c:v>
                </c:pt>
                <c:pt idx="16">
                  <c:v>1020444.6214927759</c:v>
                </c:pt>
                <c:pt idx="17">
                  <c:v>973019.44705139939</c:v>
                </c:pt>
                <c:pt idx="18">
                  <c:v>944065.52761871798</c:v>
                </c:pt>
                <c:pt idx="19">
                  <c:v>1064974.701066691</c:v>
                </c:pt>
                <c:pt idx="20">
                  <c:v>1015896.60828456</c:v>
                </c:pt>
                <c:pt idx="21">
                  <c:v>917490.58551852999</c:v>
                </c:pt>
                <c:pt idx="22">
                  <c:v>985532.94419622095</c:v>
                </c:pt>
                <c:pt idx="23">
                  <c:v>934447.05995181098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'Evolució fonts (mix ESP)'!$A$4</c:f>
              <c:strCache>
                <c:ptCount val="1"/>
                <c:pt idx="0">
                  <c:v>GLP </c:v>
                </c:pt>
              </c:strCache>
            </c:strRef>
          </c:tx>
          <c:marker>
            <c:symbol val="none"/>
          </c:marker>
          <c:cat>
            <c:numRef>
              <c:f>'Evolució fonts (mix ESP)'!$B$1:$Y$1</c:f>
              <c:numCache>
                <c:formatCode>0_ ;\-0\ 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'Evolució fonts (mix ESP)'!$B$4:$Y$4</c:f>
              <c:numCache>
                <c:formatCode>#,##0</c:formatCode>
                <c:ptCount val="24"/>
                <c:pt idx="0">
                  <c:v>97146.527594120344</c:v>
                </c:pt>
                <c:pt idx="1">
                  <c:v>81195.123193370091</c:v>
                </c:pt>
                <c:pt idx="2">
                  <c:v>71724.342678741348</c:v>
                </c:pt>
                <c:pt idx="3">
                  <c:v>83395.620962567162</c:v>
                </c:pt>
                <c:pt idx="4">
                  <c:v>78460.270944259697</c:v>
                </c:pt>
                <c:pt idx="5">
                  <c:v>74302.419036830994</c:v>
                </c:pt>
                <c:pt idx="6">
                  <c:v>69969.546064518086</c:v>
                </c:pt>
                <c:pt idx="7">
                  <c:v>58985.34299765277</c:v>
                </c:pt>
                <c:pt idx="8">
                  <c:v>55025.027172092472</c:v>
                </c:pt>
                <c:pt idx="9">
                  <c:v>52653.564606024527</c:v>
                </c:pt>
                <c:pt idx="10">
                  <c:v>52215.407550124532</c:v>
                </c:pt>
                <c:pt idx="11">
                  <c:v>51777.250494224529</c:v>
                </c:pt>
                <c:pt idx="12">
                  <c:v>43926.746843811554</c:v>
                </c:pt>
                <c:pt idx="13">
                  <c:v>42319.832001475261</c:v>
                </c:pt>
                <c:pt idx="14">
                  <c:v>39279.092117002248</c:v>
                </c:pt>
                <c:pt idx="15">
                  <c:v>35078.856973528171</c:v>
                </c:pt>
                <c:pt idx="16">
                  <c:v>30401.456548689326</c:v>
                </c:pt>
                <c:pt idx="17">
                  <c:v>30699.386946256043</c:v>
                </c:pt>
                <c:pt idx="18">
                  <c:v>31842.249077924458</c:v>
                </c:pt>
                <c:pt idx="19">
                  <c:v>32003.512180086323</c:v>
                </c:pt>
                <c:pt idx="20">
                  <c:v>30137.8628204786</c:v>
                </c:pt>
                <c:pt idx="21">
                  <c:v>27940.713190976399</c:v>
                </c:pt>
                <c:pt idx="22">
                  <c:v>30772.864656153299</c:v>
                </c:pt>
                <c:pt idx="23">
                  <c:v>29911.2726215689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'Evolució fonts (mix ESP)'!$A$5</c:f>
              <c:strCache>
                <c:ptCount val="1"/>
                <c:pt idx="0">
                  <c:v>ELECTRICITAT </c:v>
                </c:pt>
              </c:strCache>
            </c:strRef>
          </c:tx>
          <c:marker>
            <c:symbol val="none"/>
          </c:marker>
          <c:cat>
            <c:numRef>
              <c:f>'Evolució fonts (mix ESP)'!$B$1:$Y$1</c:f>
              <c:numCache>
                <c:formatCode>0_ ;\-0\ 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'Evolució fonts (mix ESP)'!$B$5:$Y$5</c:f>
              <c:numCache>
                <c:formatCode>#,##0</c:formatCode>
                <c:ptCount val="24"/>
                <c:pt idx="0">
                  <c:v>2407911.3546881415</c:v>
                </c:pt>
                <c:pt idx="1">
                  <c:v>2489748.3866121597</c:v>
                </c:pt>
                <c:pt idx="2">
                  <c:v>2272020.5456648977</c:v>
                </c:pt>
                <c:pt idx="3">
                  <c:v>2772537.36797333</c:v>
                </c:pt>
                <c:pt idx="4">
                  <c:v>2484076.5670909891</c:v>
                </c:pt>
                <c:pt idx="5">
                  <c:v>2664287.5266687036</c:v>
                </c:pt>
                <c:pt idx="6">
                  <c:v>2882940.4149914589</c:v>
                </c:pt>
                <c:pt idx="7">
                  <c:v>2602386.8364038998</c:v>
                </c:pt>
                <c:pt idx="8">
                  <c:v>2681561.4095116663</c:v>
                </c:pt>
                <c:pt idx="9">
                  <c:v>2685376.2585124909</c:v>
                </c:pt>
                <c:pt idx="10">
                  <c:v>2221245.0002036397</c:v>
                </c:pt>
                <c:pt idx="11">
                  <c:v>1664478.7675185257</c:v>
                </c:pt>
                <c:pt idx="12">
                  <c:v>2232903.7777961455</c:v>
                </c:pt>
                <c:pt idx="13">
                  <c:v>2412002.683012432</c:v>
                </c:pt>
                <c:pt idx="14">
                  <c:v>1797325.2013996469</c:v>
                </c:pt>
                <c:pt idx="15">
                  <c:v>1801061.7951237499</c:v>
                </c:pt>
                <c:pt idx="16">
                  <c:v>2061167.0813085991</c:v>
                </c:pt>
                <c:pt idx="17">
                  <c:v>1564300.4568100788</c:v>
                </c:pt>
                <c:pt idx="18">
                  <c:v>1889328.3651500642</c:v>
                </c:pt>
                <c:pt idx="19">
                  <c:v>1614632.5796830398</c:v>
                </c:pt>
                <c:pt idx="20">
                  <c:v>1118047.9072349081</c:v>
                </c:pt>
                <c:pt idx="21">
                  <c:v>721763.52372861374</c:v>
                </c:pt>
                <c:pt idx="22">
                  <c:v>733896.59283285739</c:v>
                </c:pt>
                <c:pt idx="23">
                  <c:v>985202.8942240891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'Evolució fonts (mix ESP)'!$A$6</c:f>
              <c:strCache>
                <c:ptCount val="1"/>
                <c:pt idx="0">
                  <c:v>Tractament de RSU</c:v>
                </c:pt>
              </c:strCache>
            </c:strRef>
          </c:tx>
          <c:marker>
            <c:symbol val="none"/>
          </c:marker>
          <c:cat>
            <c:numRef>
              <c:f>'Evolució fonts (mix ESP)'!$B$1:$Y$1</c:f>
              <c:numCache>
                <c:formatCode>0_ ;\-0\ 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'Evolució fonts (mix ESP)'!$B$6:$Y$6</c:f>
              <c:numCache>
                <c:formatCode>#,##0</c:formatCode>
                <c:ptCount val="24"/>
                <c:pt idx="0">
                  <c:v>1446397.7198141399</c:v>
                </c:pt>
                <c:pt idx="1">
                  <c:v>1410944.71600201</c:v>
                </c:pt>
                <c:pt idx="2">
                  <c:v>1269566.6306057062</c:v>
                </c:pt>
                <c:pt idx="3">
                  <c:v>1121085.8702449808</c:v>
                </c:pt>
                <c:pt idx="4">
                  <c:v>898854.90672806953</c:v>
                </c:pt>
                <c:pt idx="5">
                  <c:v>636280.50447109621</c:v>
                </c:pt>
                <c:pt idx="6">
                  <c:v>594467.73896742729</c:v>
                </c:pt>
                <c:pt idx="7">
                  <c:v>486452.7358389229</c:v>
                </c:pt>
                <c:pt idx="8">
                  <c:v>469746.21476573072</c:v>
                </c:pt>
                <c:pt idx="9">
                  <c:v>327580</c:v>
                </c:pt>
                <c:pt idx="10">
                  <c:v>371720.61430000002</c:v>
                </c:pt>
                <c:pt idx="11">
                  <c:v>359526.81021000003</c:v>
                </c:pt>
                <c:pt idx="12">
                  <c:v>349051.66371999995</c:v>
                </c:pt>
                <c:pt idx="13">
                  <c:v>327567.58691499993</c:v>
                </c:pt>
                <c:pt idx="14">
                  <c:v>344057.96842169273</c:v>
                </c:pt>
                <c:pt idx="15">
                  <c:v>346109.68179722194</c:v>
                </c:pt>
                <c:pt idx="16">
                  <c:v>316184.44883187988</c:v>
                </c:pt>
                <c:pt idx="17">
                  <c:v>346789.20238999999</c:v>
                </c:pt>
                <c:pt idx="18">
                  <c:v>364237.83521999995</c:v>
                </c:pt>
                <c:pt idx="19">
                  <c:v>370157.17665000004</c:v>
                </c:pt>
                <c:pt idx="20">
                  <c:v>366160.31509000005</c:v>
                </c:pt>
                <c:pt idx="21">
                  <c:v>304050.89460999996</c:v>
                </c:pt>
                <c:pt idx="22">
                  <c:v>300300.86333000002</c:v>
                </c:pt>
                <c:pt idx="23">
                  <c:v>377653.68398000003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548672"/>
        <c:axId val="217550208"/>
      </c:lineChart>
      <c:catAx>
        <c:axId val="217548672"/>
        <c:scaling>
          <c:orientation val="minMax"/>
        </c:scaling>
        <c:delete val="0"/>
        <c:axPos val="b"/>
        <c:numFmt formatCode="0_ ;\-0\ " sourceLinked="1"/>
        <c:majorTickMark val="out"/>
        <c:minorTickMark val="none"/>
        <c:tickLblPos val="nextTo"/>
        <c:crossAx val="217550208"/>
        <c:crosses val="autoZero"/>
        <c:auto val="1"/>
        <c:lblAlgn val="ctr"/>
        <c:lblOffset val="100"/>
        <c:noMultiLvlLbl val="0"/>
      </c:catAx>
      <c:valAx>
        <c:axId val="2175502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17548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354944614973976"/>
          <c:y val="0.38912785266248501"/>
          <c:w val="0.32289123181636192"/>
          <c:h val="0.3064900573868944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Evolució de les emissions de GEH (mix espanyol)</c:v>
          </c:tx>
          <c:marker>
            <c:symbol val="none"/>
          </c:marker>
          <c:cat>
            <c:numRef>
              <c:f>'Evolució fonts (mix ESP)'!$B$1:$Y$1</c:f>
              <c:numCache>
                <c:formatCode>0_ ;\-0\ 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'Evolució fonts (mix ESP)'!$B$7:$Y$7</c:f>
              <c:numCache>
                <c:formatCode>#,##0</c:formatCode>
                <c:ptCount val="24"/>
                <c:pt idx="0">
                  <c:v>6269499</c:v>
                </c:pt>
                <c:pt idx="1">
                  <c:v>6343818</c:v>
                </c:pt>
                <c:pt idx="2">
                  <c:v>6162768.9999999991</c:v>
                </c:pt>
                <c:pt idx="3">
                  <c:v>6451368.0000000028</c:v>
                </c:pt>
                <c:pt idx="4">
                  <c:v>6054443.9999999991</c:v>
                </c:pt>
                <c:pt idx="5">
                  <c:v>6007628.9999999991</c:v>
                </c:pt>
                <c:pt idx="6">
                  <c:v>6255014.0000000009</c:v>
                </c:pt>
                <c:pt idx="7">
                  <c:v>5700543.9999999991</c:v>
                </c:pt>
                <c:pt idx="8">
                  <c:v>5610387.9999999991</c:v>
                </c:pt>
                <c:pt idx="9">
                  <c:v>5416388.0000000009</c:v>
                </c:pt>
                <c:pt idx="10">
                  <c:v>4940184.7008185033</c:v>
                </c:pt>
                <c:pt idx="11">
                  <c:v>4465202.115766217</c:v>
                </c:pt>
                <c:pt idx="12">
                  <c:v>4818018.1707944702</c:v>
                </c:pt>
                <c:pt idx="13">
                  <c:v>4984745.5465776231</c:v>
                </c:pt>
                <c:pt idx="14">
                  <c:v>4376573.9462072402</c:v>
                </c:pt>
                <c:pt idx="15">
                  <c:v>4215169.7006230485</c:v>
                </c:pt>
                <c:pt idx="16">
                  <c:v>4523214.6081819441</c:v>
                </c:pt>
                <c:pt idx="17">
                  <c:v>3982375.4931977345</c:v>
                </c:pt>
                <c:pt idx="18">
                  <c:v>4227759.9770667069</c:v>
                </c:pt>
                <c:pt idx="19">
                  <c:v>4093011.9695798168</c:v>
                </c:pt>
                <c:pt idx="20">
                  <c:v>3499627.6934299469</c:v>
                </c:pt>
                <c:pt idx="21">
                  <c:v>2703456.7170481198</c:v>
                </c:pt>
                <c:pt idx="22">
                  <c:v>2935640.2650152319</c:v>
                </c:pt>
                <c:pt idx="23">
                  <c:v>3263335.9107774692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997824"/>
        <c:axId val="217572096"/>
      </c:lineChart>
      <c:catAx>
        <c:axId val="215997824"/>
        <c:scaling>
          <c:orientation val="minMax"/>
        </c:scaling>
        <c:delete val="0"/>
        <c:axPos val="b"/>
        <c:numFmt formatCode="0_ ;\-0\ " sourceLinked="1"/>
        <c:majorTickMark val="out"/>
        <c:minorTickMark val="none"/>
        <c:tickLblPos val="nextTo"/>
        <c:crossAx val="217572096"/>
        <c:crosses val="autoZero"/>
        <c:auto val="1"/>
        <c:lblAlgn val="ctr"/>
        <c:lblOffset val="100"/>
        <c:noMultiLvlLbl val="0"/>
      </c:catAx>
      <c:valAx>
        <c:axId val="2175720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15997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11</xdr:row>
      <xdr:rowOff>171448</xdr:rowOff>
    </xdr:from>
    <xdr:to>
      <xdr:col>10</xdr:col>
      <xdr:colOff>142875</xdr:colOff>
      <xdr:row>37</xdr:row>
      <xdr:rowOff>171449</xdr:rowOff>
    </xdr:to>
    <xdr:graphicFrame macro="">
      <xdr:nvGraphicFramePr>
        <xdr:cNvPr id="2" name="Gràfic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581025</xdr:colOff>
      <xdr:row>12</xdr:row>
      <xdr:rowOff>19049</xdr:rowOff>
    </xdr:from>
    <xdr:to>
      <xdr:col>20</xdr:col>
      <xdr:colOff>257175</xdr:colOff>
      <xdr:row>31</xdr:row>
      <xdr:rowOff>123824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8467</xdr:colOff>
      <xdr:row>10</xdr:row>
      <xdr:rowOff>86784</xdr:rowOff>
    </xdr:from>
    <xdr:to>
      <xdr:col>13</xdr:col>
      <xdr:colOff>71967</xdr:colOff>
      <xdr:row>34</xdr:row>
      <xdr:rowOff>10584</xdr:rowOff>
    </xdr:to>
    <xdr:graphicFrame macro="">
      <xdr:nvGraphicFramePr>
        <xdr:cNvPr id="2" name="Gràfic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246591</xdr:colOff>
      <xdr:row>10</xdr:row>
      <xdr:rowOff>75141</xdr:rowOff>
    </xdr:from>
    <xdr:to>
      <xdr:col>24</xdr:col>
      <xdr:colOff>589493</xdr:colOff>
      <xdr:row>32</xdr:row>
      <xdr:rowOff>113242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opLeftCell="A13" workbookViewId="0">
      <selection activeCell="W13" sqref="W13"/>
    </sheetView>
  </sheetViews>
  <sheetFormatPr defaultRowHeight="15" x14ac:dyDescent="0.25"/>
  <cols>
    <col min="1" max="1" width="27.28515625" customWidth="1"/>
    <col min="4" max="6" width="10" bestFit="1" customWidth="1"/>
    <col min="8" max="10" width="10" bestFit="1" customWidth="1"/>
  </cols>
  <sheetData>
    <row r="1" spans="1:26" ht="15.75" thickBot="1" x14ac:dyDescent="0.3">
      <c r="A1" s="11" t="s">
        <v>0</v>
      </c>
      <c r="B1" s="12">
        <v>1999</v>
      </c>
      <c r="C1" s="13">
        <v>2000</v>
      </c>
      <c r="D1" s="13">
        <v>2001</v>
      </c>
      <c r="E1" s="13">
        <v>2002</v>
      </c>
      <c r="F1" s="13">
        <v>2003</v>
      </c>
      <c r="G1" s="13">
        <v>2004</v>
      </c>
      <c r="H1" s="13">
        <v>2005</v>
      </c>
      <c r="I1" s="13">
        <v>2006</v>
      </c>
      <c r="J1" s="13">
        <v>2007</v>
      </c>
      <c r="K1" s="13">
        <v>2008</v>
      </c>
      <c r="L1" s="13">
        <v>2009</v>
      </c>
      <c r="M1" s="13">
        <v>2010</v>
      </c>
      <c r="N1" s="13">
        <v>2011</v>
      </c>
      <c r="O1" s="13">
        <v>2012</v>
      </c>
      <c r="P1" s="13">
        <v>2013</v>
      </c>
      <c r="Q1" s="13">
        <v>2014</v>
      </c>
      <c r="R1" s="13">
        <v>2015</v>
      </c>
      <c r="S1" s="13">
        <v>2016</v>
      </c>
      <c r="T1" s="13">
        <v>2017</v>
      </c>
      <c r="U1" s="13">
        <v>2018</v>
      </c>
      <c r="V1" s="13">
        <v>2019</v>
      </c>
      <c r="W1" s="13">
        <v>2020</v>
      </c>
      <c r="X1" s="13">
        <v>2021</v>
      </c>
      <c r="Y1" s="13">
        <v>2022</v>
      </c>
      <c r="Z1" s="13">
        <v>2023</v>
      </c>
    </row>
    <row r="2" spans="1:26" ht="15.75" thickBot="1" x14ac:dyDescent="0.3">
      <c r="A2" s="14" t="s">
        <v>6</v>
      </c>
      <c r="B2" s="15">
        <v>1322814</v>
      </c>
      <c r="C2" s="15">
        <v>1377955</v>
      </c>
      <c r="D2" s="15">
        <v>1292110</v>
      </c>
      <c r="E2" s="15">
        <v>1449718</v>
      </c>
      <c r="F2" s="15">
        <v>1394337</v>
      </c>
      <c r="G2" s="15">
        <v>1502975</v>
      </c>
      <c r="H2" s="15">
        <v>1637644</v>
      </c>
      <c r="I2" s="15">
        <v>1450217</v>
      </c>
      <c r="J2" s="15">
        <v>1397698</v>
      </c>
      <c r="K2" s="15">
        <v>1420362</v>
      </c>
      <c r="L2" s="15">
        <v>1353317</v>
      </c>
      <c r="M2" s="15">
        <v>1209018</v>
      </c>
      <c r="N2" s="15">
        <v>1235266</v>
      </c>
      <c r="O2" s="15">
        <v>1343909</v>
      </c>
      <c r="P2" s="15">
        <v>1095898</v>
      </c>
      <c r="Q2" s="15">
        <v>1037756</v>
      </c>
      <c r="R2" s="15">
        <v>1127507</v>
      </c>
      <c r="S2" s="15">
        <v>942713</v>
      </c>
      <c r="T2" s="15">
        <v>1062005</v>
      </c>
      <c r="U2" s="15">
        <v>1045917</v>
      </c>
      <c r="V2" s="15">
        <v>847363</v>
      </c>
      <c r="W2" s="15">
        <v>719005</v>
      </c>
      <c r="X2" s="15">
        <v>736409</v>
      </c>
      <c r="Y2" s="15">
        <v>787114</v>
      </c>
      <c r="Z2" s="16">
        <v>638437</v>
      </c>
    </row>
    <row r="3" spans="1:26" ht="15.75" thickBot="1" x14ac:dyDescent="0.3">
      <c r="A3" s="14" t="s">
        <v>7</v>
      </c>
      <c r="B3" s="15">
        <v>1493457</v>
      </c>
      <c r="C3" s="15">
        <v>1489672</v>
      </c>
      <c r="D3" s="15">
        <v>1425643</v>
      </c>
      <c r="E3" s="15">
        <v>1660304</v>
      </c>
      <c r="F3" s="15">
        <v>1559626</v>
      </c>
      <c r="G3" s="15">
        <v>1686748</v>
      </c>
      <c r="H3" s="15">
        <v>1795350</v>
      </c>
      <c r="I3" s="15">
        <v>1663685</v>
      </c>
      <c r="J3" s="15">
        <v>1739007</v>
      </c>
      <c r="K3" s="15">
        <v>1748956</v>
      </c>
      <c r="L3" s="15">
        <v>1497122</v>
      </c>
      <c r="M3" s="15">
        <v>1179852</v>
      </c>
      <c r="N3" s="15">
        <v>1445172</v>
      </c>
      <c r="O3" s="15">
        <v>1562034</v>
      </c>
      <c r="P3" s="15">
        <v>1271929</v>
      </c>
      <c r="Q3" s="15">
        <v>1371069</v>
      </c>
      <c r="R3" s="15">
        <v>1535107</v>
      </c>
      <c r="S3" s="15">
        <v>1233362</v>
      </c>
      <c r="T3" s="15">
        <v>1412308</v>
      </c>
      <c r="U3" s="15">
        <v>1273492</v>
      </c>
      <c r="V3" s="15">
        <v>975546</v>
      </c>
      <c r="W3" s="15">
        <v>660574</v>
      </c>
      <c r="X3" s="15">
        <v>717531</v>
      </c>
      <c r="Y3" s="15">
        <v>880122</v>
      </c>
      <c r="Z3" s="16">
        <v>640470</v>
      </c>
    </row>
    <row r="4" spans="1:26" ht="15.75" thickBot="1" x14ac:dyDescent="0.3">
      <c r="A4" s="14" t="s">
        <v>8</v>
      </c>
      <c r="B4" s="15">
        <v>798030</v>
      </c>
      <c r="C4" s="15">
        <v>785234</v>
      </c>
      <c r="D4" s="15">
        <v>833525</v>
      </c>
      <c r="E4" s="15">
        <v>855948</v>
      </c>
      <c r="F4" s="15">
        <v>856049</v>
      </c>
      <c r="G4" s="15">
        <v>818251</v>
      </c>
      <c r="H4" s="15">
        <v>869067</v>
      </c>
      <c r="I4" s="15">
        <v>782993</v>
      </c>
      <c r="J4" s="15">
        <v>707952</v>
      </c>
      <c r="K4" s="15">
        <v>674482</v>
      </c>
      <c r="L4" s="15">
        <v>552915</v>
      </c>
      <c r="M4" s="15">
        <v>559848</v>
      </c>
      <c r="N4" s="15">
        <v>670720</v>
      </c>
      <c r="O4" s="15">
        <v>652252</v>
      </c>
      <c r="P4" s="15">
        <v>584949</v>
      </c>
      <c r="Q4" s="15">
        <v>393862</v>
      </c>
      <c r="R4" s="15">
        <v>418395</v>
      </c>
      <c r="S4" s="15">
        <v>365664</v>
      </c>
      <c r="T4" s="15">
        <v>361060</v>
      </c>
      <c r="U4" s="15">
        <v>364363</v>
      </c>
      <c r="V4" s="15">
        <v>317577</v>
      </c>
      <c r="W4" s="15">
        <v>282754</v>
      </c>
      <c r="X4" s="15">
        <v>291582</v>
      </c>
      <c r="Y4" s="15">
        <v>275496</v>
      </c>
      <c r="Z4" s="16">
        <v>241636</v>
      </c>
    </row>
    <row r="5" spans="1:26" ht="24" thickBot="1" x14ac:dyDescent="0.3">
      <c r="A5" s="14" t="s">
        <v>9</v>
      </c>
      <c r="B5" s="15">
        <v>1165904</v>
      </c>
      <c r="C5" s="15">
        <v>1230567</v>
      </c>
      <c r="D5" s="15">
        <v>1295737</v>
      </c>
      <c r="E5" s="15">
        <v>1302530</v>
      </c>
      <c r="F5" s="15">
        <v>1288227</v>
      </c>
      <c r="G5" s="15">
        <v>1294679</v>
      </c>
      <c r="H5" s="15">
        <v>1284172</v>
      </c>
      <c r="I5" s="15">
        <v>1264553</v>
      </c>
      <c r="J5" s="15">
        <v>1245088</v>
      </c>
      <c r="K5" s="15">
        <v>1194119</v>
      </c>
      <c r="L5" s="15">
        <v>1108958</v>
      </c>
      <c r="M5" s="15">
        <v>1116430</v>
      </c>
      <c r="N5" s="15">
        <v>1056165</v>
      </c>
      <c r="O5" s="15">
        <v>1038607</v>
      </c>
      <c r="P5" s="15">
        <v>1038635</v>
      </c>
      <c r="Q5" s="15">
        <v>1039877</v>
      </c>
      <c r="R5" s="15">
        <v>1095017</v>
      </c>
      <c r="S5" s="15">
        <v>1067567</v>
      </c>
      <c r="T5" s="15">
        <v>998286</v>
      </c>
      <c r="U5" s="15">
        <v>1011244</v>
      </c>
      <c r="V5" s="15">
        <v>969385</v>
      </c>
      <c r="W5" s="15">
        <v>732211</v>
      </c>
      <c r="X5" s="15">
        <v>885137</v>
      </c>
      <c r="Y5" s="15">
        <v>936121</v>
      </c>
      <c r="Z5" s="16">
        <v>901385</v>
      </c>
    </row>
    <row r="6" spans="1:26" ht="15.75" thickBot="1" x14ac:dyDescent="0.3">
      <c r="A6" s="14" t="s">
        <v>10</v>
      </c>
      <c r="B6" s="15">
        <v>42896</v>
      </c>
      <c r="C6" s="15">
        <v>49445</v>
      </c>
      <c r="D6" s="15">
        <v>46187</v>
      </c>
      <c r="E6" s="15">
        <v>61782</v>
      </c>
      <c r="F6" s="15">
        <v>57350</v>
      </c>
      <c r="G6" s="15">
        <v>68695</v>
      </c>
      <c r="H6" s="15">
        <v>74313</v>
      </c>
      <c r="I6" s="15">
        <v>52643</v>
      </c>
      <c r="J6" s="15">
        <v>50897</v>
      </c>
      <c r="K6" s="15">
        <v>50889</v>
      </c>
      <c r="L6" s="15">
        <v>56152</v>
      </c>
      <c r="M6" s="15">
        <v>40527</v>
      </c>
      <c r="N6" s="15">
        <v>61643</v>
      </c>
      <c r="O6" s="15">
        <v>60376</v>
      </c>
      <c r="P6" s="15">
        <v>41105</v>
      </c>
      <c r="Q6" s="15">
        <v>26496</v>
      </c>
      <c r="R6" s="15">
        <v>31005</v>
      </c>
      <c r="S6" s="15">
        <v>26280</v>
      </c>
      <c r="T6" s="15">
        <v>29863</v>
      </c>
      <c r="U6" s="15">
        <v>27839</v>
      </c>
      <c r="V6" s="15">
        <v>23597</v>
      </c>
      <c r="W6" s="15">
        <v>4862</v>
      </c>
      <c r="X6" s="15">
        <v>4680</v>
      </c>
      <c r="Y6" s="15">
        <v>6829</v>
      </c>
      <c r="Z6" s="16">
        <v>4640</v>
      </c>
    </row>
    <row r="7" spans="1:26" ht="15.75" thickBot="1" x14ac:dyDescent="0.3">
      <c r="A7" s="14" t="s">
        <v>4</v>
      </c>
      <c r="B7" s="15">
        <v>1446398</v>
      </c>
      <c r="C7" s="15">
        <v>1410945</v>
      </c>
      <c r="D7" s="15">
        <v>1269567</v>
      </c>
      <c r="E7" s="15">
        <v>1121086</v>
      </c>
      <c r="F7" s="15">
        <v>898855</v>
      </c>
      <c r="G7" s="15">
        <v>636281</v>
      </c>
      <c r="H7" s="15">
        <v>594468</v>
      </c>
      <c r="I7" s="15">
        <v>486453</v>
      </c>
      <c r="J7" s="15">
        <v>469746</v>
      </c>
      <c r="K7" s="15">
        <v>327580</v>
      </c>
      <c r="L7" s="15">
        <v>371721</v>
      </c>
      <c r="M7" s="15">
        <v>359527</v>
      </c>
      <c r="N7" s="15">
        <v>349052</v>
      </c>
      <c r="O7" s="15">
        <v>327568</v>
      </c>
      <c r="P7" s="15">
        <v>344058</v>
      </c>
      <c r="Q7" s="15">
        <v>346110</v>
      </c>
      <c r="R7" s="15">
        <v>316184</v>
      </c>
      <c r="S7" s="15">
        <v>346789</v>
      </c>
      <c r="T7" s="15">
        <v>364238</v>
      </c>
      <c r="U7" s="15">
        <v>370157</v>
      </c>
      <c r="V7" s="15">
        <v>366160</v>
      </c>
      <c r="W7" s="15">
        <v>304051</v>
      </c>
      <c r="X7" s="15">
        <v>300301</v>
      </c>
      <c r="Y7" s="15">
        <v>377654</v>
      </c>
      <c r="Z7" s="16">
        <v>361146</v>
      </c>
    </row>
    <row r="8" spans="1:26" ht="15.75" thickBot="1" x14ac:dyDescent="0.3">
      <c r="A8" s="17" t="s">
        <v>5</v>
      </c>
      <c r="B8" s="18">
        <f>SUM(B2:B7)</f>
        <v>6269499</v>
      </c>
      <c r="C8" s="18">
        <f>SUM(C2:C7)</f>
        <v>6343818</v>
      </c>
      <c r="D8" s="18">
        <f>SUM(D2:D7)</f>
        <v>6162769</v>
      </c>
      <c r="E8" s="18">
        <f>SUM(E2:E7)</f>
        <v>6451368</v>
      </c>
      <c r="F8" s="18">
        <f>SUM(F2:F7)</f>
        <v>6054444</v>
      </c>
      <c r="G8" s="18">
        <f>SUM(G2:G7)</f>
        <v>6007629</v>
      </c>
      <c r="H8" s="18">
        <f>SUM(H2:H7)</f>
        <v>6255014</v>
      </c>
      <c r="I8" s="18">
        <f>SUM(I2:I7)</f>
        <v>5700544</v>
      </c>
      <c r="J8" s="18">
        <f>SUM(J2:J7)</f>
        <v>5610388</v>
      </c>
      <c r="K8" s="18">
        <f>SUM(K2:K7)</f>
        <v>5416388</v>
      </c>
      <c r="L8" s="18">
        <f>SUM(L2:L7)</f>
        <v>4940185</v>
      </c>
      <c r="M8" s="18">
        <f>SUM(M2:M7)</f>
        <v>4465202</v>
      </c>
      <c r="N8" s="18">
        <f>SUM(N2:N7)</f>
        <v>4818018</v>
      </c>
      <c r="O8" s="18">
        <f>SUM(O2:O7)</f>
        <v>4984746</v>
      </c>
      <c r="P8" s="18">
        <f>SUM(P2:P7)</f>
        <v>4376574</v>
      </c>
      <c r="Q8" s="18">
        <f>SUM(Q2:Q7)</f>
        <v>4215170</v>
      </c>
      <c r="R8" s="18">
        <f>SUM(R2:R7)</f>
        <v>4523215</v>
      </c>
      <c r="S8" s="18">
        <f>SUM(S2:S7)</f>
        <v>3982375</v>
      </c>
      <c r="T8" s="18">
        <f>SUM(T2:T7)</f>
        <v>4227760</v>
      </c>
      <c r="U8" s="18">
        <f>SUM(U2:U7)</f>
        <v>4093012</v>
      </c>
      <c r="V8" s="18">
        <f>SUM(V2:V7)</f>
        <v>3499628</v>
      </c>
      <c r="W8" s="18">
        <f>SUM(W2:W7)</f>
        <v>2703457</v>
      </c>
      <c r="X8" s="18">
        <f>SUM(X2:X7)</f>
        <v>2935640</v>
      </c>
      <c r="Y8" s="18">
        <f>SUM(Y2:Y7)</f>
        <v>3263336</v>
      </c>
      <c r="Z8" s="19">
        <f>SUM(Z2:Z7)</f>
        <v>2787714</v>
      </c>
    </row>
    <row r="9" spans="1:26" x14ac:dyDescent="0.25">
      <c r="A9" s="20" t="s">
        <v>11</v>
      </c>
    </row>
    <row r="10" spans="1:26" x14ac:dyDescent="0.25">
      <c r="A10" s="20"/>
    </row>
    <row r="11" spans="1:26" x14ac:dyDescent="0.25">
      <c r="A11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zoomScaleNormal="100" workbookViewId="0">
      <selection activeCell="G9" sqref="G9"/>
    </sheetView>
  </sheetViews>
  <sheetFormatPr defaultRowHeight="15" x14ac:dyDescent="0.25"/>
  <cols>
    <col min="1" max="1" width="31.28515625" customWidth="1"/>
    <col min="2" max="3" width="10" customWidth="1"/>
    <col min="28" max="28" width="10.140625" bestFit="1" customWidth="1"/>
    <col min="29" max="29" width="9.28515625" customWidth="1"/>
  </cols>
  <sheetData>
    <row r="1" spans="1:25" x14ac:dyDescent="0.25">
      <c r="A1" s="1" t="s">
        <v>0</v>
      </c>
      <c r="B1" s="2">
        <v>1999</v>
      </c>
      <c r="C1" s="2">
        <v>2000</v>
      </c>
      <c r="D1" s="2">
        <v>2001</v>
      </c>
      <c r="E1" s="2">
        <v>2002</v>
      </c>
      <c r="F1" s="2">
        <v>2003</v>
      </c>
      <c r="G1" s="2">
        <v>2004</v>
      </c>
      <c r="H1" s="2">
        <v>2005</v>
      </c>
      <c r="I1" s="2">
        <v>2006</v>
      </c>
      <c r="J1" s="2">
        <v>2007</v>
      </c>
      <c r="K1" s="2">
        <v>2008</v>
      </c>
      <c r="L1" s="2">
        <v>2009</v>
      </c>
      <c r="M1" s="2">
        <v>2010</v>
      </c>
      <c r="N1" s="2">
        <v>2011</v>
      </c>
      <c r="O1" s="2">
        <v>2012</v>
      </c>
      <c r="P1" s="2">
        <v>2013</v>
      </c>
      <c r="Q1" s="2">
        <v>2014</v>
      </c>
      <c r="R1" s="2">
        <v>2015</v>
      </c>
      <c r="S1" s="2">
        <v>2016</v>
      </c>
      <c r="T1" s="2">
        <v>2017</v>
      </c>
      <c r="U1" s="2">
        <v>2018</v>
      </c>
      <c r="V1" s="2">
        <v>2019</v>
      </c>
      <c r="W1" s="2">
        <v>2020</v>
      </c>
      <c r="X1" s="2">
        <v>2021</v>
      </c>
      <c r="Y1" s="2">
        <v>2022</v>
      </c>
    </row>
    <row r="2" spans="1:25" x14ac:dyDescent="0.25">
      <c r="A2" s="3" t="s">
        <v>9</v>
      </c>
      <c r="B2" s="4">
        <v>1165904</v>
      </c>
      <c r="C2" s="4">
        <v>1230567</v>
      </c>
      <c r="D2" s="4">
        <v>1295737</v>
      </c>
      <c r="E2" s="4">
        <v>1302530</v>
      </c>
      <c r="F2" s="4">
        <v>1288227</v>
      </c>
      <c r="G2" s="4">
        <v>1294679</v>
      </c>
      <c r="H2" s="4">
        <v>1284172</v>
      </c>
      <c r="I2" s="4">
        <v>1264553</v>
      </c>
      <c r="J2" s="4">
        <v>1245088</v>
      </c>
      <c r="K2" s="4">
        <v>1194119</v>
      </c>
      <c r="L2" s="4">
        <v>1108958</v>
      </c>
      <c r="M2" s="4">
        <v>1116430</v>
      </c>
      <c r="N2" s="4">
        <v>1056165</v>
      </c>
      <c r="O2" s="4">
        <v>1038607</v>
      </c>
      <c r="P2" s="4">
        <v>1038635</v>
      </c>
      <c r="Q2" s="4">
        <v>1039877</v>
      </c>
      <c r="R2" s="4">
        <v>1095017</v>
      </c>
      <c r="S2" s="4">
        <v>1067567</v>
      </c>
      <c r="T2" s="4">
        <v>998286</v>
      </c>
      <c r="U2" s="4">
        <v>1011244</v>
      </c>
      <c r="V2" s="4">
        <v>969385</v>
      </c>
      <c r="W2" s="4">
        <v>732211</v>
      </c>
      <c r="X2" s="4">
        <v>885137</v>
      </c>
      <c r="Y2" s="4">
        <v>936121</v>
      </c>
    </row>
    <row r="3" spans="1:25" x14ac:dyDescent="0.25">
      <c r="A3" s="3" t="s">
        <v>1</v>
      </c>
      <c r="B3" s="4">
        <v>1152139.3979035979</v>
      </c>
      <c r="C3" s="4">
        <v>1131362.7741924606</v>
      </c>
      <c r="D3" s="4">
        <v>1253720.4810506545</v>
      </c>
      <c r="E3" s="4">
        <v>1171819.1408191244</v>
      </c>
      <c r="F3" s="4">
        <v>1304825.2552366816</v>
      </c>
      <c r="G3" s="4">
        <v>1338079.5498233687</v>
      </c>
      <c r="H3" s="4">
        <v>1423464.2999765966</v>
      </c>
      <c r="I3" s="4">
        <v>1288166.0847595243</v>
      </c>
      <c r="J3" s="4">
        <v>1158967.3485505108</v>
      </c>
      <c r="K3" s="4">
        <v>1156659.1768814856</v>
      </c>
      <c r="L3" s="4">
        <v>1186045.6787647398</v>
      </c>
      <c r="M3" s="4">
        <v>1272989.287543467</v>
      </c>
      <c r="N3" s="4">
        <v>1135970.9824345135</v>
      </c>
      <c r="O3" s="4">
        <v>1164248.4446487159</v>
      </c>
      <c r="P3" s="4">
        <v>1157276.6842688983</v>
      </c>
      <c r="Q3" s="4">
        <v>993042.36672854866</v>
      </c>
      <c r="R3" s="4">
        <v>1020444.6214927759</v>
      </c>
      <c r="S3" s="4">
        <v>973019.44705139939</v>
      </c>
      <c r="T3" s="4">
        <v>944065.52761871798</v>
      </c>
      <c r="U3" s="4">
        <v>1064974.701066691</v>
      </c>
      <c r="V3" s="4">
        <v>1015896.60828456</v>
      </c>
      <c r="W3" s="4">
        <v>917490.58551852999</v>
      </c>
      <c r="X3" s="4">
        <v>985532.94419622095</v>
      </c>
      <c r="Y3" s="6">
        <v>934447.05995181098</v>
      </c>
    </row>
    <row r="4" spans="1:25" x14ac:dyDescent="0.25">
      <c r="A4" s="3" t="s">
        <v>2</v>
      </c>
      <c r="B4" s="4">
        <v>97146.527594120344</v>
      </c>
      <c r="C4" s="4">
        <v>81195.123193370091</v>
      </c>
      <c r="D4" s="4">
        <v>71724.342678741348</v>
      </c>
      <c r="E4" s="4">
        <v>83395.620962567162</v>
      </c>
      <c r="F4" s="4">
        <v>78460.270944259697</v>
      </c>
      <c r="G4" s="4">
        <v>74302.419036830994</v>
      </c>
      <c r="H4" s="4">
        <v>69969.546064518086</v>
      </c>
      <c r="I4" s="4">
        <v>58985.34299765277</v>
      </c>
      <c r="J4" s="4">
        <v>55025.027172092472</v>
      </c>
      <c r="K4" s="4">
        <v>52653.564606024527</v>
      </c>
      <c r="L4" s="4">
        <v>52215.407550124532</v>
      </c>
      <c r="M4" s="4">
        <v>51777.250494224529</v>
      </c>
      <c r="N4" s="4">
        <v>43926.746843811554</v>
      </c>
      <c r="O4" s="4">
        <v>42319.832001475261</v>
      </c>
      <c r="P4" s="4">
        <v>39279.092117002248</v>
      </c>
      <c r="Q4" s="4">
        <v>35078.856973528171</v>
      </c>
      <c r="R4" s="4">
        <v>30401.456548689326</v>
      </c>
      <c r="S4" s="4">
        <v>30699.386946256043</v>
      </c>
      <c r="T4" s="4">
        <v>31842.249077924458</v>
      </c>
      <c r="U4" s="4">
        <v>32003.512180086323</v>
      </c>
      <c r="V4" s="4">
        <v>30137.8628204786</v>
      </c>
      <c r="W4" s="4">
        <v>27940.713190976399</v>
      </c>
      <c r="X4" s="4">
        <v>30772.864656153299</v>
      </c>
      <c r="Y4" s="6">
        <v>29911.2726215689</v>
      </c>
    </row>
    <row r="5" spans="1:25" x14ac:dyDescent="0.25">
      <c r="A5" s="3" t="s">
        <v>3</v>
      </c>
      <c r="B5" s="4">
        <v>2407911.3546881415</v>
      </c>
      <c r="C5" s="4">
        <v>2489748.3866121597</v>
      </c>
      <c r="D5" s="4">
        <v>2272020.5456648977</v>
      </c>
      <c r="E5" s="4">
        <v>2772537.36797333</v>
      </c>
      <c r="F5" s="4">
        <v>2484076.5670909891</v>
      </c>
      <c r="G5" s="4">
        <v>2664287.5266687036</v>
      </c>
      <c r="H5" s="4">
        <v>2882940.4149914589</v>
      </c>
      <c r="I5" s="4">
        <v>2602386.8364038998</v>
      </c>
      <c r="J5" s="4">
        <v>2681561.4095116663</v>
      </c>
      <c r="K5" s="4">
        <v>2685376.2585124909</v>
      </c>
      <c r="L5" s="4">
        <v>2221245.0002036397</v>
      </c>
      <c r="M5" s="4">
        <v>1664478.7675185257</v>
      </c>
      <c r="N5" s="4">
        <v>2232903.7777961455</v>
      </c>
      <c r="O5" s="4">
        <v>2412002.683012432</v>
      </c>
      <c r="P5" s="4">
        <v>1797325.2013996469</v>
      </c>
      <c r="Q5" s="4">
        <v>1801061.7951237499</v>
      </c>
      <c r="R5" s="4">
        <v>2061167.0813085991</v>
      </c>
      <c r="S5" s="4">
        <v>1564300.4568100788</v>
      </c>
      <c r="T5" s="4">
        <v>1889328.3651500642</v>
      </c>
      <c r="U5" s="4">
        <v>1614632.5796830398</v>
      </c>
      <c r="V5" s="4">
        <v>1118047.9072349081</v>
      </c>
      <c r="W5" s="4">
        <v>721763.52372861374</v>
      </c>
      <c r="X5" s="4">
        <v>733896.59283285739</v>
      </c>
      <c r="Y5" s="4">
        <v>985202.8942240891</v>
      </c>
    </row>
    <row r="6" spans="1:25" x14ac:dyDescent="0.25">
      <c r="A6" s="7" t="s">
        <v>4</v>
      </c>
      <c r="B6" s="8">
        <v>1446397.7198141399</v>
      </c>
      <c r="C6" s="8">
        <v>1410944.71600201</v>
      </c>
      <c r="D6" s="8">
        <v>1269566.6306057062</v>
      </c>
      <c r="E6" s="8">
        <v>1121085.8702449808</v>
      </c>
      <c r="F6" s="8">
        <v>898854.90672806953</v>
      </c>
      <c r="G6" s="8">
        <v>636280.50447109621</v>
      </c>
      <c r="H6" s="8">
        <v>594467.73896742729</v>
      </c>
      <c r="I6" s="8">
        <v>486452.7358389229</v>
      </c>
      <c r="J6" s="8">
        <v>469746.21476573072</v>
      </c>
      <c r="K6" s="8">
        <v>327580</v>
      </c>
      <c r="L6" s="8">
        <v>371720.61430000002</v>
      </c>
      <c r="M6" s="8">
        <v>359526.81021000003</v>
      </c>
      <c r="N6" s="8">
        <v>349051.66371999995</v>
      </c>
      <c r="O6" s="8">
        <v>327567.58691499993</v>
      </c>
      <c r="P6" s="8">
        <v>344057.96842169273</v>
      </c>
      <c r="Q6" s="8">
        <v>346109.68179722194</v>
      </c>
      <c r="R6" s="8">
        <v>316184.44883187988</v>
      </c>
      <c r="S6" s="8">
        <v>346789.20238999999</v>
      </c>
      <c r="T6" s="8">
        <v>364237.83521999995</v>
      </c>
      <c r="U6" s="8">
        <v>370157.17665000004</v>
      </c>
      <c r="V6" s="8">
        <v>366160.31509000005</v>
      </c>
      <c r="W6" s="8">
        <v>304050.89460999996</v>
      </c>
      <c r="X6" s="8">
        <v>300300.86333000002</v>
      </c>
      <c r="Y6" s="5">
        <v>377653.68398000003</v>
      </c>
    </row>
    <row r="7" spans="1:25" x14ac:dyDescent="0.25">
      <c r="A7" s="9" t="s">
        <v>5</v>
      </c>
      <c r="B7" s="10">
        <f>SUM(B2:B6)</f>
        <v>6269499</v>
      </c>
      <c r="C7" s="10">
        <f>SUM(C2:C6)</f>
        <v>6343818</v>
      </c>
      <c r="D7" s="10">
        <f>SUM(D2:D6)</f>
        <v>6162768.9999999991</v>
      </c>
      <c r="E7" s="10">
        <f>SUM(E2:E6)</f>
        <v>6451368.0000000028</v>
      </c>
      <c r="F7" s="10">
        <f>SUM(F2:F6)</f>
        <v>6054443.9999999991</v>
      </c>
      <c r="G7" s="10">
        <f>SUM(G2:G6)</f>
        <v>6007628.9999999991</v>
      </c>
      <c r="H7" s="10">
        <f>SUM(H2:H6)</f>
        <v>6255014.0000000009</v>
      </c>
      <c r="I7" s="10">
        <f>SUM(I2:I6)</f>
        <v>5700543.9999999991</v>
      </c>
      <c r="J7" s="10">
        <f>SUM(J2:J6)</f>
        <v>5610387.9999999991</v>
      </c>
      <c r="K7" s="10">
        <f>SUM(K2:K6)</f>
        <v>5416388.0000000009</v>
      </c>
      <c r="L7" s="10">
        <f>SUM(L2:L6)</f>
        <v>4940184.7008185033</v>
      </c>
      <c r="M7" s="10">
        <f>SUM(M2:M6)</f>
        <v>4465202.115766217</v>
      </c>
      <c r="N7" s="10">
        <f>SUM(N2:N6)</f>
        <v>4818018.1707944702</v>
      </c>
      <c r="O7" s="10">
        <f>SUM(O2:O6)</f>
        <v>4984745.5465776231</v>
      </c>
      <c r="P7" s="10">
        <f>SUM(P2:P6)</f>
        <v>4376573.9462072402</v>
      </c>
      <c r="Q7" s="10">
        <f>SUM(Q2:Q6)</f>
        <v>4215169.7006230485</v>
      </c>
      <c r="R7" s="10">
        <f>SUM(R2:R6)</f>
        <v>4523214.6081819441</v>
      </c>
      <c r="S7" s="10">
        <f>SUM(S2:S6)</f>
        <v>3982375.4931977345</v>
      </c>
      <c r="T7" s="10">
        <f>SUM(T2:T6)</f>
        <v>4227759.9770667069</v>
      </c>
      <c r="U7" s="10">
        <f>SUM(U2:U6)</f>
        <v>4093011.9695798168</v>
      </c>
      <c r="V7" s="10">
        <f>SUM(V2:V6)</f>
        <v>3499627.6934299469</v>
      </c>
      <c r="W7" s="10">
        <f>SUM(W2:W6)</f>
        <v>2703456.7170481198</v>
      </c>
      <c r="X7" s="10">
        <f>SUM(X2:X6)</f>
        <v>2935640.2650152319</v>
      </c>
      <c r="Y7" s="10">
        <f>SUM(Y2:Y6)</f>
        <v>3263335.9107774692</v>
      </c>
    </row>
    <row r="8" spans="1:25" x14ac:dyDescent="0.25">
      <c r="A8" s="22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x14ac:dyDescent="0.25"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Evolutiu Sectors (mix ESP)</vt:lpstr>
      <vt:lpstr>Evolució fonts (mix ESP)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dcterms:created xsi:type="dcterms:W3CDTF">2025-01-23T19:47:14Z</dcterms:created>
  <dcterms:modified xsi:type="dcterms:W3CDTF">2025-01-24T10:08:46Z</dcterms:modified>
</cp:coreProperties>
</file>